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95" windowWidth="15360" windowHeight="9420" firstSheet="1" activeTab="1"/>
  </bookViews>
  <sheets>
    <sheet name="回復済み_Sheet1" sheetId="1" state="veryHidden" r:id="rId1"/>
    <sheet name="18-13" sheetId="2" r:id="rId2"/>
  </sheets>
  <definedNames>
    <definedName name="_xlnm.Print_Area" localSheetId="1">'18-13'!$B$1:$Q$28</definedName>
  </definedNames>
  <calcPr fullCalcOnLoad="1"/>
</workbook>
</file>

<file path=xl/sharedStrings.xml><?xml version="1.0" encoding="utf-8"?>
<sst xmlns="http://schemas.openxmlformats.org/spreadsheetml/2006/main" count="67" uniqueCount="52">
  <si>
    <t>総数</t>
  </si>
  <si>
    <t>繊維衣服</t>
  </si>
  <si>
    <t>木　造</t>
  </si>
  <si>
    <t>化学工業</t>
  </si>
  <si>
    <t>窯　業</t>
  </si>
  <si>
    <t>鉄　　鋼</t>
  </si>
  <si>
    <t>その他</t>
  </si>
  <si>
    <t>事務所</t>
  </si>
  <si>
    <t>不明</t>
  </si>
  <si>
    <t>食料品</t>
  </si>
  <si>
    <t>その他の</t>
  </si>
  <si>
    <t>木製品</t>
  </si>
  <si>
    <t>石油石炭</t>
  </si>
  <si>
    <t>土　石</t>
  </si>
  <si>
    <t>非鉄金属</t>
  </si>
  <si>
    <t>の製造</t>
  </si>
  <si>
    <t>工場</t>
  </si>
  <si>
    <t>自動車</t>
  </si>
  <si>
    <t>新幹線</t>
  </si>
  <si>
    <t>航空機</t>
  </si>
  <si>
    <t>船舶</t>
  </si>
  <si>
    <t>繊維製品</t>
  </si>
  <si>
    <t>家　具</t>
  </si>
  <si>
    <t>製　　品</t>
  </si>
  <si>
    <t>製　品</t>
  </si>
  <si>
    <t>金属製品</t>
  </si>
  <si>
    <t>事業所</t>
  </si>
  <si>
    <t>の鉄道</t>
  </si>
  <si>
    <t>修理</t>
  </si>
  <si>
    <t>年　度</t>
  </si>
  <si>
    <t>建築
土木
工事</t>
  </si>
  <si>
    <t xml:space="preserve"> 交　　通　　機　　関</t>
  </si>
  <si>
    <t>牧畜・
養豚・
養鶏場</t>
  </si>
  <si>
    <t>下水
清掃
事業</t>
  </si>
  <si>
    <t>娯楽
遊興
スポーツ
施設</t>
  </si>
  <si>
    <t>家庭
生活</t>
  </si>
  <si>
    <t>鉱業
施設
・採石場</t>
  </si>
  <si>
    <t>商店・
飲食店</t>
  </si>
  <si>
    <t>機械
器具</t>
  </si>
  <si>
    <t>鉄　道</t>
  </si>
  <si>
    <t>小計</t>
  </si>
  <si>
    <t>パルプ
紙製品</t>
  </si>
  <si>
    <t>製　　　造　　　事　　　業　　　所</t>
  </si>
  <si>
    <t>（つづき）</t>
  </si>
  <si>
    <t>（単位：件）</t>
  </si>
  <si>
    <t>１８-１３　公害苦情発生源別状況（年度別）</t>
  </si>
  <si>
    <t>-</t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</si>
  <si>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</si>
  <si>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</si>
  <si>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r>
      <t>資料：</t>
    </r>
    <r>
      <rPr>
        <sz val="11"/>
        <rFont val="ＭＳ Ｐ明朝"/>
        <family val="1"/>
      </rPr>
      <t>環境保全課、廃棄物対策課</t>
    </r>
  </si>
  <si>
    <t>平成29年度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</si>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</sst>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3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20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37" fontId="12" fillId="0" borderId="0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7" fontId="13" fillId="0" borderId="14" xfId="0" applyNumberFormat="1" applyFont="1" applyBorder="1" applyAlignment="1" applyProtection="1">
      <alignment vertical="center"/>
      <protection/>
    </xf>
    <xf numFmtId="37" fontId="13" fillId="0" borderId="13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37" fontId="13" fillId="0" borderId="15" xfId="0" applyNumberFormat="1" applyFont="1" applyFill="1" applyBorder="1" applyAlignment="1" applyProtection="1" quotePrefix="1">
      <alignment horizontal="right" vertical="center"/>
      <protection/>
    </xf>
    <xf numFmtId="0" fontId="18" fillId="0" borderId="0" xfId="0" applyFont="1" applyAlignment="1">
      <alignment/>
    </xf>
    <xf numFmtId="37" fontId="13" fillId="0" borderId="0" xfId="0" applyNumberFormat="1" applyFont="1" applyFill="1" applyBorder="1" applyAlignment="1" applyProtection="1" quotePrefix="1">
      <alignment horizontal="right" vertical="center"/>
      <protection/>
    </xf>
    <xf numFmtId="176" fontId="13" fillId="0" borderId="0" xfId="0" applyNumberFormat="1" applyFont="1" applyFill="1" applyBorder="1" applyAlignment="1" applyProtection="1" quotePrefix="1">
      <alignment horizontal="right" vertical="center"/>
      <protection/>
    </xf>
    <xf numFmtId="37" fontId="13" fillId="0" borderId="15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Alignment="1" applyProtection="1">
      <alignment horizontal="right" vertical="center"/>
      <protection/>
    </xf>
    <xf numFmtId="176" fontId="13" fillId="0" borderId="0" xfId="0" applyNumberFormat="1" applyFont="1" applyFill="1" applyAlignment="1" applyProtection="1" quotePrefix="1">
      <alignment horizontal="right" vertical="center"/>
      <protection/>
    </xf>
    <xf numFmtId="176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1" fontId="13" fillId="0" borderId="15" xfId="0" applyNumberFormat="1" applyFont="1" applyFill="1" applyBorder="1" applyAlignment="1" applyProtection="1" quotePrefix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Q28"/>
  <sheetViews>
    <sheetView showGridLines="0" tabSelected="1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24" sqref="L24"/>
    </sheetView>
  </sheetViews>
  <sheetFormatPr defaultColWidth="8.59765625" defaultRowHeight="15"/>
  <cols>
    <col min="1" max="1" width="1.59765625" style="1" customWidth="1"/>
    <col min="2" max="2" width="12.3984375" style="1" customWidth="1"/>
    <col min="3" max="3" width="6.19921875" style="1" customWidth="1"/>
    <col min="4" max="5" width="5.8984375" style="1" customWidth="1"/>
    <col min="6" max="6" width="8.19921875" style="1" customWidth="1"/>
    <col min="7" max="7" width="7.8984375" style="1" customWidth="1"/>
    <col min="8" max="8" width="6.09765625" style="1" customWidth="1"/>
    <col min="9" max="9" width="8" style="1" customWidth="1"/>
    <col min="10" max="10" width="6.69921875" style="1" customWidth="1"/>
    <col min="11" max="11" width="7" style="1" customWidth="1"/>
    <col min="12" max="12" width="5.59765625" style="1" customWidth="1"/>
    <col min="13" max="13" width="7.09765625" style="1" customWidth="1"/>
    <col min="14" max="14" width="6.19921875" style="1" customWidth="1"/>
    <col min="15" max="15" width="6.3984375" style="1" bestFit="1" customWidth="1"/>
    <col min="16" max="16" width="6.09765625" style="1" bestFit="1" customWidth="1"/>
    <col min="17" max="17" width="6.09765625" style="1" customWidth="1"/>
    <col min="18" max="16384" width="8.59765625" style="1" customWidth="1"/>
  </cols>
  <sheetData>
    <row r="1" spans="2:14" ht="24">
      <c r="B1" s="28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="5" customFormat="1" ht="13.5">
      <c r="O2" s="6" t="s">
        <v>44</v>
      </c>
    </row>
    <row r="3" spans="2:17" s="8" customFormat="1" ht="3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9"/>
      <c r="Q3" s="9"/>
    </row>
    <row r="4" spans="2:17" s="8" customFormat="1" ht="15" customHeight="1">
      <c r="B4" s="51" t="s">
        <v>29</v>
      </c>
      <c r="C4" s="54" t="s">
        <v>0</v>
      </c>
      <c r="D4" s="44" t="s">
        <v>42</v>
      </c>
      <c r="E4" s="45"/>
      <c r="F4" s="45"/>
      <c r="G4" s="45"/>
      <c r="H4" s="45"/>
      <c r="I4" s="45"/>
      <c r="J4" s="45"/>
      <c r="K4" s="45"/>
      <c r="L4" s="45"/>
      <c r="M4" s="46"/>
      <c r="N4" s="19"/>
      <c r="O4" s="57" t="s">
        <v>30</v>
      </c>
      <c r="P4" s="38"/>
      <c r="Q4" s="38"/>
    </row>
    <row r="5" spans="2:17" s="8" customFormat="1" ht="15" customHeight="1">
      <c r="B5" s="52"/>
      <c r="C5" s="55"/>
      <c r="D5" s="15"/>
      <c r="E5" s="15"/>
      <c r="F5" s="16" t="s">
        <v>1</v>
      </c>
      <c r="G5" s="16" t="s">
        <v>2</v>
      </c>
      <c r="H5" s="39" t="s">
        <v>41</v>
      </c>
      <c r="I5" s="16" t="s">
        <v>3</v>
      </c>
      <c r="J5" s="16" t="s">
        <v>4</v>
      </c>
      <c r="K5" s="16" t="s">
        <v>5</v>
      </c>
      <c r="L5" s="39" t="s">
        <v>38</v>
      </c>
      <c r="M5" s="16" t="s">
        <v>6</v>
      </c>
      <c r="N5" s="20" t="s">
        <v>28</v>
      </c>
      <c r="O5" s="38"/>
      <c r="P5" s="24"/>
      <c r="Q5" s="24"/>
    </row>
    <row r="6" spans="2:17" s="8" customFormat="1" ht="15" customHeight="1">
      <c r="B6" s="52"/>
      <c r="C6" s="55"/>
      <c r="D6" s="16" t="s">
        <v>40</v>
      </c>
      <c r="E6" s="16" t="s">
        <v>9</v>
      </c>
      <c r="F6" s="16" t="s">
        <v>10</v>
      </c>
      <c r="G6" s="16" t="s">
        <v>11</v>
      </c>
      <c r="H6" s="42"/>
      <c r="I6" s="16" t="s">
        <v>12</v>
      </c>
      <c r="J6" s="16" t="s">
        <v>13</v>
      </c>
      <c r="K6" s="16" t="s">
        <v>14</v>
      </c>
      <c r="L6" s="40"/>
      <c r="M6" s="16" t="s">
        <v>15</v>
      </c>
      <c r="N6" s="20" t="s">
        <v>16</v>
      </c>
      <c r="O6" s="38"/>
      <c r="P6" s="25"/>
      <c r="Q6" s="25"/>
    </row>
    <row r="7" spans="2:17" s="8" customFormat="1" ht="15" customHeight="1">
      <c r="B7" s="53"/>
      <c r="C7" s="56"/>
      <c r="D7" s="17"/>
      <c r="E7" s="17"/>
      <c r="F7" s="18" t="s">
        <v>21</v>
      </c>
      <c r="G7" s="18" t="s">
        <v>22</v>
      </c>
      <c r="H7" s="43"/>
      <c r="I7" s="18" t="s">
        <v>23</v>
      </c>
      <c r="J7" s="18" t="s">
        <v>24</v>
      </c>
      <c r="K7" s="18" t="s">
        <v>25</v>
      </c>
      <c r="L7" s="41"/>
      <c r="M7" s="18" t="s">
        <v>26</v>
      </c>
      <c r="N7" s="21"/>
      <c r="O7" s="58"/>
      <c r="P7" s="24"/>
      <c r="Q7" s="24"/>
    </row>
    <row r="8" spans="2:17" s="14" customFormat="1" ht="16.5" customHeight="1">
      <c r="B8" s="22" t="s">
        <v>50</v>
      </c>
      <c r="C8" s="31">
        <f>SUM(D8,N8,O8,C21,I21:Q21)</f>
        <v>309</v>
      </c>
      <c r="D8" s="32">
        <f>SUM(E8:M8)</f>
        <v>25</v>
      </c>
      <c r="E8" s="33">
        <v>2</v>
      </c>
      <c r="F8" s="34">
        <v>7</v>
      </c>
      <c r="G8" s="33">
        <v>1</v>
      </c>
      <c r="H8" s="35" t="s">
        <v>46</v>
      </c>
      <c r="I8" s="36" t="s">
        <v>46</v>
      </c>
      <c r="J8" s="35">
        <v>1</v>
      </c>
      <c r="K8" s="37">
        <v>5</v>
      </c>
      <c r="L8" s="36">
        <v>6</v>
      </c>
      <c r="M8" s="34">
        <v>3</v>
      </c>
      <c r="N8" s="34">
        <v>7</v>
      </c>
      <c r="O8" s="34">
        <v>48</v>
      </c>
      <c r="P8" s="29"/>
      <c r="Q8" s="30"/>
    </row>
    <row r="9" spans="2:17" s="14" customFormat="1" ht="16.5" customHeight="1">
      <c r="B9" s="22">
        <v>30</v>
      </c>
      <c r="C9" s="31">
        <f>SUM(D9,N9,O9,C22,I22:Q22)</f>
        <v>252</v>
      </c>
      <c r="D9" s="32">
        <f>SUM(E9:M9)</f>
        <v>31</v>
      </c>
      <c r="E9" s="33">
        <v>6</v>
      </c>
      <c r="F9" s="34">
        <v>3</v>
      </c>
      <c r="G9" s="33">
        <v>4</v>
      </c>
      <c r="H9" s="35">
        <v>0</v>
      </c>
      <c r="I9" s="36">
        <v>3</v>
      </c>
      <c r="J9" s="35">
        <v>1</v>
      </c>
      <c r="K9" s="37">
        <v>0</v>
      </c>
      <c r="L9" s="36">
        <v>8</v>
      </c>
      <c r="M9" s="34">
        <v>6</v>
      </c>
      <c r="N9" s="34">
        <v>7</v>
      </c>
      <c r="O9" s="34">
        <v>41</v>
      </c>
      <c r="P9" s="29"/>
      <c r="Q9" s="30"/>
    </row>
    <row r="10" spans="2:17" s="14" customFormat="1" ht="16.5" customHeight="1">
      <c r="B10" s="22" t="s">
        <v>47</v>
      </c>
      <c r="C10" s="31">
        <f>SUM(D10,N10,O10,C23,I23:Q23)</f>
        <v>238</v>
      </c>
      <c r="D10" s="32">
        <f>SUM(E10:M10)</f>
        <v>32</v>
      </c>
      <c r="E10" s="33">
        <v>4</v>
      </c>
      <c r="F10" s="34">
        <v>3</v>
      </c>
      <c r="G10" s="33">
        <v>3</v>
      </c>
      <c r="H10" s="35">
        <v>0</v>
      </c>
      <c r="I10" s="36">
        <v>4</v>
      </c>
      <c r="J10" s="35">
        <v>2</v>
      </c>
      <c r="K10" s="37">
        <v>2</v>
      </c>
      <c r="L10" s="36">
        <v>12</v>
      </c>
      <c r="M10" s="34">
        <v>2</v>
      </c>
      <c r="N10" s="34">
        <v>7</v>
      </c>
      <c r="O10" s="34">
        <v>51</v>
      </c>
      <c r="P10" s="29"/>
      <c r="Q10" s="30"/>
    </row>
    <row r="11" spans="2:17" s="14" customFormat="1" ht="16.5" customHeight="1">
      <c r="B11" s="22" t="s">
        <v>48</v>
      </c>
      <c r="C11" s="31">
        <f>SUM(D11,N11,O11,C24,I24:Q24)</f>
        <v>252</v>
      </c>
      <c r="D11" s="32">
        <f>SUM(E11:M11)</f>
        <v>27</v>
      </c>
      <c r="E11" s="33">
        <v>4</v>
      </c>
      <c r="F11" s="34">
        <v>3</v>
      </c>
      <c r="G11" s="33">
        <v>2</v>
      </c>
      <c r="H11" s="35">
        <v>0</v>
      </c>
      <c r="I11" s="36">
        <v>3</v>
      </c>
      <c r="J11" s="35">
        <v>0</v>
      </c>
      <c r="K11" s="37">
        <v>12</v>
      </c>
      <c r="L11" s="36">
        <v>1</v>
      </c>
      <c r="M11" s="34">
        <v>2</v>
      </c>
      <c r="N11" s="34">
        <v>15</v>
      </c>
      <c r="O11" s="34">
        <v>34</v>
      </c>
      <c r="P11" s="29"/>
      <c r="Q11" s="30"/>
    </row>
    <row r="12" spans="2:17" s="14" customFormat="1" ht="16.5" customHeight="1">
      <c r="B12" s="22" t="s">
        <v>51</v>
      </c>
      <c r="C12" s="31">
        <f>SUM(D12,N12,O12,C25,I25:Q25)</f>
        <v>221</v>
      </c>
      <c r="D12" s="32">
        <f>SUM(E12:M12)</f>
        <v>35</v>
      </c>
      <c r="E12" s="33">
        <v>4</v>
      </c>
      <c r="F12" s="34">
        <v>0</v>
      </c>
      <c r="G12" s="33">
        <v>3</v>
      </c>
      <c r="H12" s="35">
        <v>1</v>
      </c>
      <c r="I12" s="36">
        <v>4</v>
      </c>
      <c r="J12" s="35">
        <v>2</v>
      </c>
      <c r="K12" s="37">
        <v>9</v>
      </c>
      <c r="L12" s="36">
        <v>7</v>
      </c>
      <c r="M12" s="34">
        <v>5</v>
      </c>
      <c r="N12" s="34">
        <v>9</v>
      </c>
      <c r="O12" s="34">
        <v>33</v>
      </c>
      <c r="P12" s="29"/>
      <c r="Q12" s="30"/>
    </row>
    <row r="13" spans="2:17" s="8" customFormat="1" ht="3" customHeight="1" thickBot="1">
      <c r="B13" s="10"/>
      <c r="C13" s="11"/>
      <c r="D13" s="12"/>
      <c r="E13" s="12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9"/>
      <c r="Q13" s="9"/>
    </row>
    <row r="14" spans="2:17" s="2" customFormat="1" ht="4.5" customHeight="1">
      <c r="B14" s="3"/>
      <c r="C14" s="4"/>
      <c r="D14" s="4"/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="5" customFormat="1" ht="13.5">
      <c r="B15" s="5" t="s">
        <v>43</v>
      </c>
    </row>
    <row r="16" spans="2:17" s="8" customFormat="1" ht="3" customHeight="1" thickBo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s="8" customFormat="1" ht="15" customHeight="1">
      <c r="B17" s="51" t="s">
        <v>29</v>
      </c>
      <c r="C17" s="44" t="s">
        <v>31</v>
      </c>
      <c r="D17" s="45"/>
      <c r="E17" s="45"/>
      <c r="F17" s="45"/>
      <c r="G17" s="45"/>
      <c r="H17" s="46"/>
      <c r="I17" s="47" t="s">
        <v>32</v>
      </c>
      <c r="J17" s="47" t="s">
        <v>33</v>
      </c>
      <c r="K17" s="47" t="s">
        <v>34</v>
      </c>
      <c r="L17" s="47" t="s">
        <v>35</v>
      </c>
      <c r="M17" s="47" t="s">
        <v>36</v>
      </c>
      <c r="N17" s="47" t="s">
        <v>37</v>
      </c>
      <c r="O17" s="50" t="s">
        <v>7</v>
      </c>
      <c r="P17" s="50" t="s">
        <v>6</v>
      </c>
      <c r="Q17" s="59" t="s">
        <v>8</v>
      </c>
    </row>
    <row r="18" spans="2:17" s="8" customFormat="1" ht="15" customHeight="1">
      <c r="B18" s="52"/>
      <c r="C18" s="15"/>
      <c r="D18" s="15"/>
      <c r="E18" s="62" t="s">
        <v>39</v>
      </c>
      <c r="F18" s="63"/>
      <c r="G18" s="16"/>
      <c r="H18" s="15"/>
      <c r="I18" s="48"/>
      <c r="J18" s="48"/>
      <c r="K18" s="48"/>
      <c r="L18" s="48"/>
      <c r="M18" s="48"/>
      <c r="N18" s="48"/>
      <c r="O18" s="48"/>
      <c r="P18" s="48"/>
      <c r="Q18" s="60"/>
    </row>
    <row r="19" spans="2:17" s="8" customFormat="1" ht="15" customHeight="1">
      <c r="B19" s="52"/>
      <c r="C19" s="16" t="s">
        <v>40</v>
      </c>
      <c r="D19" s="16" t="s">
        <v>17</v>
      </c>
      <c r="E19" s="64" t="s">
        <v>18</v>
      </c>
      <c r="F19" s="16" t="s">
        <v>6</v>
      </c>
      <c r="G19" s="16" t="s">
        <v>19</v>
      </c>
      <c r="H19" s="16" t="s">
        <v>20</v>
      </c>
      <c r="I19" s="48"/>
      <c r="J19" s="48"/>
      <c r="K19" s="48"/>
      <c r="L19" s="48"/>
      <c r="M19" s="48"/>
      <c r="N19" s="48"/>
      <c r="O19" s="48"/>
      <c r="P19" s="48"/>
      <c r="Q19" s="60"/>
    </row>
    <row r="20" spans="2:17" s="8" customFormat="1" ht="15" customHeight="1">
      <c r="B20" s="53"/>
      <c r="C20" s="17"/>
      <c r="D20" s="17"/>
      <c r="E20" s="49"/>
      <c r="F20" s="18" t="s">
        <v>27</v>
      </c>
      <c r="G20" s="17"/>
      <c r="H20" s="17"/>
      <c r="I20" s="49"/>
      <c r="J20" s="49"/>
      <c r="K20" s="49"/>
      <c r="L20" s="49"/>
      <c r="M20" s="49"/>
      <c r="N20" s="49"/>
      <c r="O20" s="49"/>
      <c r="P20" s="49"/>
      <c r="Q20" s="61"/>
    </row>
    <row r="21" spans="2:17" s="14" customFormat="1" ht="16.5" customHeight="1">
      <c r="B21" s="22" t="s">
        <v>50</v>
      </c>
      <c r="C21" s="27">
        <f>SUM(D21:H21)</f>
        <v>3</v>
      </c>
      <c r="D21" s="36">
        <v>3</v>
      </c>
      <c r="E21" s="35" t="s">
        <v>46</v>
      </c>
      <c r="F21" s="35" t="s">
        <v>46</v>
      </c>
      <c r="G21" s="35" t="s">
        <v>46</v>
      </c>
      <c r="H21" s="35" t="s">
        <v>46</v>
      </c>
      <c r="I21" s="36">
        <v>1</v>
      </c>
      <c r="J21" s="35">
        <v>3</v>
      </c>
      <c r="K21" s="35">
        <v>2</v>
      </c>
      <c r="L21" s="34">
        <v>140</v>
      </c>
      <c r="M21" s="35" t="s">
        <v>46</v>
      </c>
      <c r="N21" s="34">
        <v>12</v>
      </c>
      <c r="O21" s="36" t="s">
        <v>46</v>
      </c>
      <c r="P21" s="34">
        <v>37</v>
      </c>
      <c r="Q21" s="34">
        <v>31</v>
      </c>
    </row>
    <row r="22" spans="2:17" s="14" customFormat="1" ht="16.5" customHeight="1">
      <c r="B22" s="22">
        <v>30</v>
      </c>
      <c r="C22" s="27">
        <f>SUM(D22:H22)</f>
        <v>3</v>
      </c>
      <c r="D22" s="36">
        <v>3</v>
      </c>
      <c r="E22" s="35">
        <v>0</v>
      </c>
      <c r="F22" s="35">
        <v>0</v>
      </c>
      <c r="G22" s="35">
        <v>0</v>
      </c>
      <c r="H22" s="35">
        <v>0</v>
      </c>
      <c r="I22" s="36">
        <v>1</v>
      </c>
      <c r="J22" s="35">
        <v>1</v>
      </c>
      <c r="K22" s="35">
        <v>4</v>
      </c>
      <c r="L22" s="34">
        <v>78</v>
      </c>
      <c r="M22" s="35">
        <v>0</v>
      </c>
      <c r="N22" s="34">
        <v>9</v>
      </c>
      <c r="O22" s="36">
        <v>0</v>
      </c>
      <c r="P22" s="34">
        <v>43</v>
      </c>
      <c r="Q22" s="34">
        <v>34</v>
      </c>
    </row>
    <row r="23" spans="2:17" s="14" customFormat="1" ht="16.5" customHeight="1">
      <c r="B23" s="22" t="s">
        <v>47</v>
      </c>
      <c r="C23" s="27">
        <f>SUM(D23:H23)</f>
        <v>4</v>
      </c>
      <c r="D23" s="36">
        <v>4</v>
      </c>
      <c r="E23" s="35">
        <v>0</v>
      </c>
      <c r="F23" s="35">
        <v>0</v>
      </c>
      <c r="G23" s="35">
        <v>0</v>
      </c>
      <c r="H23" s="35">
        <v>0</v>
      </c>
      <c r="I23" s="36">
        <v>1</v>
      </c>
      <c r="J23" s="35">
        <v>1</v>
      </c>
      <c r="K23" s="35">
        <v>2</v>
      </c>
      <c r="L23" s="34">
        <v>56</v>
      </c>
      <c r="M23" s="35">
        <v>0</v>
      </c>
      <c r="N23" s="34">
        <v>9</v>
      </c>
      <c r="O23" s="36">
        <v>2</v>
      </c>
      <c r="P23" s="34">
        <v>40</v>
      </c>
      <c r="Q23" s="34">
        <v>33</v>
      </c>
    </row>
    <row r="24" spans="2:17" s="14" customFormat="1" ht="16.5" customHeight="1">
      <c r="B24" s="22" t="s">
        <v>48</v>
      </c>
      <c r="C24" s="65">
        <f>SUM(D24:H24)</f>
        <v>0</v>
      </c>
      <c r="D24" s="36">
        <v>0</v>
      </c>
      <c r="E24" s="35">
        <v>0</v>
      </c>
      <c r="F24" s="35">
        <v>0</v>
      </c>
      <c r="G24" s="35">
        <v>0</v>
      </c>
      <c r="H24" s="35">
        <v>0</v>
      </c>
      <c r="I24" s="36">
        <v>0</v>
      </c>
      <c r="J24" s="35">
        <v>1</v>
      </c>
      <c r="K24" s="35">
        <v>2</v>
      </c>
      <c r="L24" s="34">
        <v>86</v>
      </c>
      <c r="M24" s="35">
        <v>0</v>
      </c>
      <c r="N24" s="34">
        <v>19</v>
      </c>
      <c r="O24" s="36">
        <v>3</v>
      </c>
      <c r="P24" s="34">
        <v>32</v>
      </c>
      <c r="Q24" s="34">
        <v>33</v>
      </c>
    </row>
    <row r="25" spans="2:17" s="14" customFormat="1" ht="16.5" customHeight="1">
      <c r="B25" s="22" t="s">
        <v>51</v>
      </c>
      <c r="C25" s="27">
        <f>SUM(D25:H25)</f>
        <v>2</v>
      </c>
      <c r="D25" s="36">
        <v>1</v>
      </c>
      <c r="E25" s="35">
        <v>0</v>
      </c>
      <c r="F25" s="35">
        <v>1</v>
      </c>
      <c r="G25" s="35">
        <v>0</v>
      </c>
      <c r="H25" s="35">
        <v>0</v>
      </c>
      <c r="I25" s="36">
        <v>3</v>
      </c>
      <c r="J25" s="35">
        <v>0</v>
      </c>
      <c r="K25" s="35">
        <v>1</v>
      </c>
      <c r="L25" s="34">
        <v>62</v>
      </c>
      <c r="M25" s="35">
        <v>0</v>
      </c>
      <c r="N25" s="34">
        <v>14</v>
      </c>
      <c r="O25" s="36">
        <v>10</v>
      </c>
      <c r="P25" s="34">
        <v>30</v>
      </c>
      <c r="Q25" s="34">
        <v>22</v>
      </c>
    </row>
    <row r="26" spans="2:17" s="8" customFormat="1" ht="2.25" customHeight="1" thickBot="1">
      <c r="B26" s="10"/>
      <c r="C26" s="2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2:17" s="2" customFormat="1" ht="3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="8" customFormat="1" ht="13.5">
      <c r="B28" s="13" t="s">
        <v>49</v>
      </c>
    </row>
  </sheetData>
  <sheetProtection/>
  <mergeCells count="20">
    <mergeCell ref="B17:B20"/>
    <mergeCell ref="B4:B7"/>
    <mergeCell ref="C4:C7"/>
    <mergeCell ref="O4:O7"/>
    <mergeCell ref="P17:P20"/>
    <mergeCell ref="Q17:Q20"/>
    <mergeCell ref="E18:F18"/>
    <mergeCell ref="E19:E20"/>
    <mergeCell ref="L17:L20"/>
    <mergeCell ref="M17:M20"/>
    <mergeCell ref="P4:Q4"/>
    <mergeCell ref="L5:L7"/>
    <mergeCell ref="H5:H7"/>
    <mergeCell ref="D4:M4"/>
    <mergeCell ref="J17:J20"/>
    <mergeCell ref="K17:K20"/>
    <mergeCell ref="N17:N20"/>
    <mergeCell ref="O17:O20"/>
    <mergeCell ref="C17:H17"/>
    <mergeCell ref="I17:I20"/>
  </mergeCells>
  <printOptions/>
  <pageMargins left="0.5" right="0.5" top="0.5" bottom="0.5" header="0.512" footer="0.512"/>
  <pageSetup fitToHeight="1" fitToWidth="1" horizontalDpi="600" verticalDpi="600" orientation="landscape" paperSize="9" r:id="rId1"/>
  <colBreaks count="1" manualBreakCount="1">
    <brk id="14" max="65535" man="1"/>
  </colBreaks>
  <ignoredErrors>
    <ignoredError sqref="C21:C23 C9:D10 D11 C12:D12 C11 C24:C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恵美子</dc:creator>
  <cp:keywords/>
  <dc:description/>
  <cp:lastModifiedBy>Administrator</cp:lastModifiedBy>
  <cp:lastPrinted>2022-01-11T04:20:01Z</cp:lastPrinted>
  <dcterms:created xsi:type="dcterms:W3CDTF">1997-07-16T05:49:01Z</dcterms:created>
  <dcterms:modified xsi:type="dcterms:W3CDTF">2023-02-07T02:28:54Z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00080086000000000000010262b10207c74006b004c800</vt:lpwstr>
  </property>
</Properties>
</file>